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75" windowWidth="15480" windowHeight="9945" activeTab="0"/>
  </bookViews>
  <sheets>
    <sheet name="Planilha Geral" sheetId="1" r:id="rId1"/>
    <sheet name="Roberto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<sst xmlns="http://schemas.openxmlformats.org/spreadsheetml/2006/main" count="51" uniqueCount="48">
  <si>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Nº</t>
  </si>
  <si>
    <t>Nome completo</t>
  </si>
  <si>
    <t>TRT</t>
  </si>
  <si>
    <t>RG</t>
  </si>
  <si>
    <t xml:space="preserve">Órgão Emissor </t>
  </si>
  <si>
    <t xml:space="preserve">
CPF
</t>
  </si>
  <si>
    <t xml:space="preserve">Cidade </t>
  </si>
  <si>
    <t>Telefone residencial</t>
  </si>
  <si>
    <t>Telefone celular</t>
  </si>
  <si>
    <t>E-mail</t>
  </si>
  <si>
    <t>Data de Nascimento</t>
  </si>
  <si>
    <t>Endereço</t>
  </si>
  <si>
    <t>Bairro</t>
  </si>
  <si>
    <t>CEP</t>
  </si>
  <si>
    <t>UF</t>
  </si>
  <si>
    <t>CARGO
(Desembargador(a) do Trabalho, Juiz(a) Titular de Vara do Trabalho, Juiz(a) do Trabalho Substituto(a))</t>
  </si>
  <si>
    <t>Nome</t>
  </si>
  <si>
    <t>Sobrenome</t>
  </si>
  <si>
    <t>Dados para arquivo "carga_moodle.txt'</t>
  </si>
  <si>
    <t>Email Alternativo
(opcional)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</si>
  <si>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</si>
  <si>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</si>
  <si>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</si>
  <si>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</si>
  <si>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</si>
  <si>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</si>
  <si>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</si>
  <si>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</si>
  <si>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</si>
  <si>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</si>
  <si>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</si>
  <si>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</si>
  <si>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</si>
  <si>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</si>
  <si>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</si>
  <si>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</si>
  <si>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</si>
  <si>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</si>
  <si>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</si>
  <si>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</si>
  <si>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</si>
  <si>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</si>
  <si>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</si>
  <si>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</si>
  <si>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</si>
  <si>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</si>
  <si>
    <r>
      <t xml:space="preserve">CURSO DE FORMAÇÃO CONTINUADA SOBRE A CRIANÇA, O ADOLESCENTE E A JUSTIÇA DO TRABALHO
</t>
    </r>
    <r>
      <rPr>
        <b/>
        <sz val="13"/>
        <color indexed="60"/>
        <rFont val="Century Gothic"/>
        <family val="2"/>
      </rPr>
      <t>2 DE OUTUBRO A 14 DE NOVEMBRO DE 2014</t>
    </r>
  </si>
  <si>
    <r>
      <t xml:space="preserve">FOTO 3X4 (COLORIDA E DIGITALIZADA)
</t>
    </r>
    <r>
      <rPr>
        <b/>
        <sz val="10"/>
        <color indexed="10"/>
        <rFont val="Arial"/>
        <family val="2"/>
      </rPr>
      <t>Deverá ser anexa</t>
    </r>
    <r>
      <rPr>
        <b/>
        <sz val="10"/>
        <color indexed="10"/>
        <rFont val="Arial"/>
        <family val="2"/>
      </rPr>
      <t>da ao e-mail</t>
    </r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</si>
</sst>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&quot;R$ &quot;* #,##0.00_-;&quot;-R$ &quot;* #,##0.00_-;_-&quot;R$ &quot;* \-??_-;_-@_-"/>
    <numFmt numFmtId="173" formatCode="00000000000"/>
    <numFmt numFmtId="174" formatCode="dd/mm/yy"/>
    <numFmt numFmtId="175" formatCode="&quot; R$ &quot;#,##0.00\ ;&quot;-R$ &quot;#,##0.00\ ;&quot; R$ -&quot;#\ ;@\ "/>
    <numFmt numFmtId="176" formatCode="dd/mm/yy;@"/>
    <numFmt numFmtId="177" formatCode="[$-416]dddd\,\ d&quot; de &quot;mmmm&quot; de &quot;yyyy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00,000,000,0\-00"/>
  </numFmts>
  <fonts count="29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3"/>
      <color indexed="60"/>
      <name val="Century Gothic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entury Gothic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5" fillId="0" borderId="0" xfId="0" applyNumberFormat="1" applyFont="1" applyAlignment="1">
      <alignment horizontal="left"/>
    </xf>
    <xf numFmtId="0" fontId="0" fillId="8" borderId="0" xfId="0" applyFill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17" borderId="12" xfId="57" applyNumberFormat="1" applyFont="1" applyFill="1" applyBorder="1" applyAlignment="1">
      <alignment horizontal="center" vertical="center" shrinkToFit="1"/>
      <protection/>
    </xf>
    <xf numFmtId="0" fontId="6" fillId="17" borderId="12" xfId="57" applyNumberFormat="1" applyFont="1" applyFill="1" applyBorder="1" applyAlignment="1">
      <alignment horizontal="center" vertical="center" shrinkToFit="1"/>
      <protection/>
    </xf>
    <xf numFmtId="0" fontId="5" fillId="17" borderId="12" xfId="57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12" xfId="57" applyNumberFormat="1" applyFont="1" applyFill="1" applyBorder="1" applyAlignment="1">
      <alignment horizontal="center" vertical="center" shrinkToFit="1"/>
      <protection/>
    </xf>
    <xf numFmtId="0" fontId="7" fillId="0" borderId="12" xfId="58" applyNumberFormat="1" applyFont="1" applyFill="1" applyBorder="1" applyAlignment="1">
      <alignment horizontal="center" vertical="center" shrinkToFit="1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45" applyFont="1" applyFill="1" applyBorder="1" applyAlignment="1">
      <alignment horizontal="left" vertical="center" indent="1" shrinkToFit="1"/>
      <protection/>
    </xf>
    <xf numFmtId="0" fontId="5" fillId="8" borderId="12" xfId="57" applyNumberFormat="1" applyFont="1" applyFill="1" applyBorder="1" applyAlignment="1">
      <alignment horizontal="center" vertical="center" shrinkToFit="1"/>
      <protection/>
    </xf>
    <xf numFmtId="0" fontId="26" fillId="16" borderId="13" xfId="0" applyNumberFormat="1" applyFont="1" applyFill="1" applyBorder="1" applyAlignment="1">
      <alignment horizontal="center" vertical="center"/>
    </xf>
    <xf numFmtId="0" fontId="26" fillId="16" borderId="14" xfId="0" applyNumberFormat="1" applyFont="1" applyFill="1" applyBorder="1" applyAlignment="1">
      <alignment horizontal="center" vertical="center"/>
    </xf>
    <xf numFmtId="0" fontId="26" fillId="16" borderId="10" xfId="0" applyNumberFormat="1" applyFont="1" applyFill="1" applyBorder="1" applyAlignment="1">
      <alignment horizontal="center" vertical="center"/>
    </xf>
    <xf numFmtId="0" fontId="26" fillId="16" borderId="11" xfId="0" applyNumberFormat="1" applyFont="1" applyFill="1" applyBorder="1" applyAlignment="1">
      <alignment horizontal="center" vertical="center"/>
    </xf>
    <xf numFmtId="0" fontId="5" fillId="17" borderId="12" xfId="57" applyNumberFormat="1" applyFont="1" applyFill="1" applyBorder="1" applyAlignment="1">
      <alignment horizontal="center" vertical="center" wrapText="1" shrinkToFit="1"/>
      <protection/>
    </xf>
    <xf numFmtId="0" fontId="0" fillId="17" borderId="12" xfId="0" applyFill="1" applyBorder="1" applyAlignment="1">
      <alignment horizontal="center" vertical="center"/>
    </xf>
    <xf numFmtId="0" fontId="0" fillId="11" borderId="12" xfId="0" applyFill="1" applyBorder="1" applyAlignment="1">
      <alignment horizontal="left" vertical="center"/>
    </xf>
    <xf numFmtId="0" fontId="0" fillId="11" borderId="12" xfId="0" applyFill="1" applyBorder="1" applyAlignment="1">
      <alignment horizontal="left" vertical="center" shrinkToFit="1"/>
    </xf>
    <xf numFmtId="0" fontId="0" fillId="16" borderId="12" xfId="0" applyFill="1" applyBorder="1" applyAlignment="1">
      <alignment horizontal="left" vertical="center"/>
    </xf>
    <xf numFmtId="0" fontId="0" fillId="16" borderId="12" xfId="0" applyFill="1" applyBorder="1" applyAlignment="1">
      <alignment horizontal="center" vertical="center"/>
    </xf>
    <xf numFmtId="3" fontId="0" fillId="11" borderId="12" xfId="0" applyNumberFormat="1" applyFill="1" applyBorder="1" applyAlignment="1">
      <alignment horizontal="left" vertical="center"/>
    </xf>
    <xf numFmtId="182" fontId="0" fillId="11" borderId="12" xfId="0" applyNumberFormat="1" applyFill="1" applyBorder="1" applyAlignment="1">
      <alignment horizontal="left" vertical="center"/>
    </xf>
    <xf numFmtId="49" fontId="0" fillId="11" borderId="12" xfId="0" applyNumberFormat="1" applyFill="1" applyBorder="1" applyAlignment="1">
      <alignment horizontal="left" vertical="center"/>
    </xf>
    <xf numFmtId="0" fontId="7" fillId="0" borderId="15" xfId="45" applyFont="1" applyFill="1" applyBorder="1" applyAlignment="1">
      <alignment horizontal="left" vertical="center" indent="1" shrinkToFit="1"/>
      <protection/>
    </xf>
    <xf numFmtId="0" fontId="7" fillId="0" borderId="15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24" borderId="12" xfId="45" applyFont="1" applyFill="1" applyBorder="1" applyAlignment="1">
      <alignment horizontal="left" vertical="center" shrinkToFit="1"/>
      <protection/>
    </xf>
    <xf numFmtId="0" fontId="7" fillId="24" borderId="12" xfId="57" applyFont="1" applyFill="1" applyBorder="1" applyAlignment="1">
      <alignment horizontal="center" vertical="center" shrinkToFit="1"/>
      <protection/>
    </xf>
    <xf numFmtId="49" fontId="7" fillId="24" borderId="12" xfId="45" applyNumberFormat="1" applyFont="1" applyFill="1" applyBorder="1" applyAlignment="1">
      <alignment horizontal="left" vertical="center" shrinkToFit="1"/>
      <protection/>
    </xf>
    <xf numFmtId="49" fontId="7" fillId="24" borderId="12" xfId="57" applyNumberFormat="1" applyFont="1" applyFill="1" applyBorder="1" applyAlignment="1">
      <alignment horizontal="center" vertical="center" shrinkToFit="1"/>
      <protection/>
    </xf>
    <xf numFmtId="14" fontId="7" fillId="24" borderId="12" xfId="0" applyNumberFormat="1" applyFont="1" applyFill="1" applyBorder="1" applyAlignment="1">
      <alignment horizontal="center" vertical="center" shrinkToFit="1"/>
    </xf>
    <xf numFmtId="173" fontId="7" fillId="24" borderId="12" xfId="57" applyNumberFormat="1" applyFont="1" applyFill="1" applyBorder="1" applyAlignment="1">
      <alignment horizontal="left" vertical="center" shrinkToFit="1"/>
      <protection/>
    </xf>
    <xf numFmtId="0" fontId="7" fillId="24" borderId="12" xfId="57" applyNumberFormat="1" applyFont="1" applyFill="1" applyBorder="1" applyAlignment="1">
      <alignment horizontal="left" vertical="center" shrinkToFit="1"/>
      <protection/>
    </xf>
    <xf numFmtId="0" fontId="7" fillId="24" borderId="12" xfId="45" applyFont="1" applyFill="1" applyBorder="1" applyAlignment="1">
      <alignment horizontal="center" vertical="center" shrinkToFit="1"/>
      <protection/>
    </xf>
    <xf numFmtId="0" fontId="7" fillId="24" borderId="12" xfId="0" applyFont="1" applyFill="1" applyBorder="1" applyAlignment="1">
      <alignment horizontal="left" vertical="center" shrinkToFit="1"/>
    </xf>
    <xf numFmtId="0" fontId="7" fillId="24" borderId="12" xfId="0" applyFont="1" applyFill="1" applyBorder="1" applyAlignment="1">
      <alignment horizontal="left" vertical="center" wrapText="1"/>
    </xf>
    <xf numFmtId="0" fontId="7" fillId="24" borderId="12" xfId="45" applyFont="1" applyFill="1" applyBorder="1" applyAlignment="1">
      <alignment horizontal="left" vertical="center" wrapText="1" shrinkToFit="1"/>
      <protection/>
    </xf>
    <xf numFmtId="0" fontId="7" fillId="24" borderId="15" xfId="0" applyFont="1" applyFill="1" applyBorder="1" applyAlignment="1">
      <alignment horizontal="left" vertical="center" wrapText="1"/>
    </xf>
    <xf numFmtId="0" fontId="7" fillId="24" borderId="15" xfId="45" applyFont="1" applyFill="1" applyBorder="1" applyAlignment="1">
      <alignment horizontal="left" vertical="center" shrinkToFit="1"/>
      <protection/>
    </xf>
    <xf numFmtId="0" fontId="7" fillId="24" borderId="15" xfId="57" applyFont="1" applyFill="1" applyBorder="1" applyAlignment="1">
      <alignment horizontal="center" vertical="center" shrinkToFit="1"/>
      <protection/>
    </xf>
    <xf numFmtId="49" fontId="7" fillId="24" borderId="15" xfId="57" applyNumberFormat="1" applyFont="1" applyFill="1" applyBorder="1" applyAlignment="1">
      <alignment horizontal="center" vertical="center" shrinkToFit="1"/>
      <protection/>
    </xf>
    <xf numFmtId="14" fontId="7" fillId="24" borderId="15" xfId="0" applyNumberFormat="1" applyFont="1" applyFill="1" applyBorder="1" applyAlignment="1">
      <alignment horizontal="center" vertical="center" shrinkToFit="1"/>
    </xf>
    <xf numFmtId="173" fontId="7" fillId="24" borderId="15" xfId="57" applyNumberFormat="1" applyFont="1" applyFill="1" applyBorder="1" applyAlignment="1">
      <alignment horizontal="left" vertical="center" shrinkToFit="1"/>
      <protection/>
    </xf>
    <xf numFmtId="0" fontId="7" fillId="24" borderId="15" xfId="57" applyNumberFormat="1" applyFont="1" applyFill="1" applyBorder="1" applyAlignment="1">
      <alignment horizontal="left" vertical="center" shrinkToFit="1"/>
      <protection/>
    </xf>
    <xf numFmtId="0" fontId="7" fillId="24" borderId="15" xfId="45" applyFont="1" applyFill="1" applyBorder="1" applyAlignment="1">
      <alignment horizontal="center" vertical="center" shrinkToFit="1"/>
      <protection/>
    </xf>
    <xf numFmtId="0" fontId="7" fillId="24" borderId="15" xfId="0" applyFont="1" applyFill="1" applyBorder="1" applyAlignment="1">
      <alignment horizontal="left" vertical="center" shrinkToFit="1"/>
    </xf>
    <xf numFmtId="0" fontId="5" fillId="8" borderId="16" xfId="57" applyNumberFormat="1" applyFont="1" applyFill="1" applyBorder="1" applyAlignment="1">
      <alignment horizontal="center" vertical="center" shrinkToFit="1"/>
      <protection/>
    </xf>
    <xf numFmtId="0" fontId="7" fillId="24" borderId="17" xfId="45" applyFont="1" applyFill="1" applyBorder="1" applyAlignment="1">
      <alignment horizontal="center" vertical="center" shrinkToFit="1"/>
      <protection/>
    </xf>
    <xf numFmtId="0" fontId="27" fillId="25" borderId="12" xfId="0" applyNumberFormat="1" applyFont="1" applyFill="1" applyBorder="1" applyAlignment="1">
      <alignment horizontal="center" vertical="center" wrapText="1"/>
    </xf>
    <xf numFmtId="0" fontId="26" fillId="16" borderId="18" xfId="0" applyNumberFormat="1" applyFont="1" applyFill="1" applyBorder="1" applyAlignment="1">
      <alignment horizontal="left" vertical="center" wrapText="1" indent="7"/>
    </xf>
    <xf numFmtId="0" fontId="26" fillId="16" borderId="13" xfId="0" applyNumberFormat="1" applyFont="1" applyFill="1" applyBorder="1" applyAlignment="1">
      <alignment horizontal="left" vertical="center" indent="7"/>
    </xf>
    <xf numFmtId="0" fontId="26" fillId="16" borderId="14" xfId="0" applyNumberFormat="1" applyFont="1" applyFill="1" applyBorder="1" applyAlignment="1">
      <alignment horizontal="left" vertical="center" indent="7"/>
    </xf>
    <xf numFmtId="0" fontId="26" fillId="16" borderId="19" xfId="0" applyNumberFormat="1" applyFont="1" applyFill="1" applyBorder="1" applyAlignment="1">
      <alignment horizontal="left" vertical="center" indent="7"/>
    </xf>
    <xf numFmtId="0" fontId="26" fillId="16" borderId="10" xfId="0" applyNumberFormat="1" applyFont="1" applyFill="1" applyBorder="1" applyAlignment="1">
      <alignment horizontal="left" vertical="center" indent="7"/>
    </xf>
    <xf numFmtId="0" fontId="26" fillId="16" borderId="11" xfId="0" applyNumberFormat="1" applyFont="1" applyFill="1" applyBorder="1" applyAlignment="1">
      <alignment horizontal="left" vertical="center" indent="7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3" xfId="46"/>
    <cellStyle name="Hiperlink 2" xfId="47"/>
    <cellStyle name="Hiperlink 3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Neutra" xfId="56"/>
    <cellStyle name="Normal 2" xfId="57"/>
    <cellStyle name="Normal 2 2" xfId="58"/>
    <cellStyle name="Normal 3" xfId="59"/>
    <cellStyle name="Normal 3 2" xfId="60"/>
    <cellStyle name="Normal 5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2028825</xdr:colOff>
      <xdr:row>1</xdr:row>
      <xdr:rowOff>304800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53"/>
  <sheetViews>
    <sheetView tabSelected="1" zoomScale="60" zoomScaleNormal="60" zoomScaleSheetLayoutView="40" zoomScalePageLayoutView="0" workbookViewId="0" topLeftCell="I1">
      <selection activeCell="M4" sqref="M4"/>
    </sheetView>
  </sheetViews>
  <sheetFormatPr defaultColWidth="9.140625" defaultRowHeight="15"/>
  <cols>
    <col min="1" max="1" width="4.57421875" style="0" customWidth="1"/>
    <col min="2" max="2" width="53.8515625" style="0" customWidth="1"/>
    <col min="3" max="3" width="5.8515625" style="0" customWidth="1"/>
    <col min="4" max="4" width="57.28125" style="0" customWidth="1"/>
    <col min="5" max="5" width="17.8515625" style="0" bestFit="1" customWidth="1"/>
    <col min="6" max="6" width="11.28125" style="0" customWidth="1"/>
    <col min="7" max="7" width="15.28125" style="0" bestFit="1" customWidth="1"/>
    <col min="8" max="8" width="14.421875" style="0" customWidth="1"/>
    <col min="9" max="9" width="61.00390625" style="0" customWidth="1"/>
    <col min="10" max="10" width="19.7109375" style="0" customWidth="1"/>
    <col min="11" max="11" width="17.7109375" style="0" customWidth="1"/>
    <col min="12" max="12" width="14.8515625" style="9" customWidth="1"/>
    <col min="13" max="13" width="6.57421875" style="0" customWidth="1"/>
    <col min="14" max="14" width="23.7109375" style="0" customWidth="1"/>
    <col min="15" max="15" width="19.421875" style="9" customWidth="1"/>
    <col min="16" max="16" width="31.28125" style="0" customWidth="1"/>
    <col min="17" max="17" width="34.7109375" style="0" customWidth="1"/>
    <col min="18" max="18" width="26.28125" style="0" customWidth="1"/>
    <col min="19" max="19" width="13.57421875" style="0" hidden="1" customWidth="1"/>
    <col min="20" max="20" width="31.140625" style="0" hidden="1" customWidth="1"/>
    <col min="21" max="21" width="129.7109375" style="0" hidden="1" customWidth="1"/>
  </cols>
  <sheetData>
    <row r="1" spans="1:21" ht="40.5" customHeight="1">
      <c r="A1" s="3"/>
      <c r="B1" s="3"/>
      <c r="C1" s="60" t="s">
        <v>46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21"/>
      <c r="T1" s="21"/>
      <c r="U1" s="22"/>
    </row>
    <row r="2" spans="1:21" ht="33.75" customHeight="1">
      <c r="A2" s="4"/>
      <c r="B2" s="5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23"/>
      <c r="T2" s="23"/>
      <c r="U2" s="24"/>
    </row>
    <row r="3" spans="4:13" ht="14.25" customHeight="1">
      <c r="D3" s="2"/>
      <c r="E3" s="1"/>
      <c r="F3" s="1"/>
      <c r="G3" s="1"/>
      <c r="H3" s="1"/>
      <c r="I3" s="1"/>
      <c r="J3" s="1"/>
      <c r="K3" s="1"/>
      <c r="M3" s="1"/>
    </row>
    <row r="4" spans="1:21" ht="72">
      <c r="A4" s="11" t="s">
        <v>0</v>
      </c>
      <c r="B4" s="12" t="s">
        <v>1</v>
      </c>
      <c r="C4" s="11" t="s">
        <v>2</v>
      </c>
      <c r="D4" s="13" t="s">
        <v>15</v>
      </c>
      <c r="E4" s="11" t="s">
        <v>3</v>
      </c>
      <c r="F4" s="13" t="s">
        <v>4</v>
      </c>
      <c r="G4" s="11" t="s">
        <v>5</v>
      </c>
      <c r="H4" s="13" t="s">
        <v>10</v>
      </c>
      <c r="I4" s="11" t="s">
        <v>11</v>
      </c>
      <c r="J4" s="11" t="s">
        <v>12</v>
      </c>
      <c r="K4" s="11" t="s">
        <v>6</v>
      </c>
      <c r="L4" s="11" t="s">
        <v>13</v>
      </c>
      <c r="M4" s="11" t="s">
        <v>14</v>
      </c>
      <c r="N4" s="13" t="s">
        <v>7</v>
      </c>
      <c r="O4" s="13" t="s">
        <v>8</v>
      </c>
      <c r="P4" s="11" t="s">
        <v>9</v>
      </c>
      <c r="Q4" s="25" t="s">
        <v>19</v>
      </c>
      <c r="R4" s="59" t="s">
        <v>47</v>
      </c>
      <c r="S4" s="57" t="s">
        <v>16</v>
      </c>
      <c r="T4" s="20" t="s">
        <v>17</v>
      </c>
      <c r="U4" s="20" t="s">
        <v>18</v>
      </c>
    </row>
    <row r="5" spans="1:21" ht="31.5" customHeight="1">
      <c r="A5" s="15"/>
      <c r="B5" s="37"/>
      <c r="C5" s="38"/>
      <c r="D5" s="37"/>
      <c r="E5" s="39"/>
      <c r="F5" s="37"/>
      <c r="G5" s="40"/>
      <c r="H5" s="41"/>
      <c r="I5" s="42"/>
      <c r="J5" s="42"/>
      <c r="K5" s="37"/>
      <c r="L5" s="43"/>
      <c r="M5" s="44"/>
      <c r="N5" s="37"/>
      <c r="O5" s="37"/>
      <c r="P5" s="45"/>
      <c r="Q5" s="46"/>
      <c r="R5" s="58"/>
      <c r="S5" s="19">
        <f aca="true" t="shared" si="0" ref="S5:S38">IF(B5="","",PROPER(LEFT(TRIM(B5),SEARCH(" ",TRIM(B5))-1)))</f>
      </c>
      <c r="T5" s="19">
        <f aca="true" t="shared" si="1" ref="T5:T38">IF(B5="","",SUBSTITUTE(SUBSTITUTE(RIGHT(TRIM(B5),LEN(TRIM(B5))-SEARCH(" ",TRIM(B5))),"Da ","da "),"De ","de "))</f>
      </c>
      <c r="U5" s="14" t="str">
        <f aca="true" t="shared" si="2" ref="U5:U38">CONCATENATE(G5,",",G5,", TRT da ",C5,"ª Região,",S5,",",T5,",",P5,",",R5)</f>
        <v>,, TRT da ª Região,,,,</v>
      </c>
    </row>
    <row r="6" spans="1:255" s="6" customFormat="1" ht="31.5" customHeight="1">
      <c r="A6" s="15"/>
      <c r="B6" s="47"/>
      <c r="C6" s="38"/>
      <c r="D6" s="37"/>
      <c r="E6" s="37"/>
      <c r="F6" s="37"/>
      <c r="G6" s="40"/>
      <c r="H6" s="41"/>
      <c r="I6" s="42"/>
      <c r="J6" s="42"/>
      <c r="K6" s="37"/>
      <c r="L6" s="43"/>
      <c r="M6" s="44"/>
      <c r="N6" s="37"/>
      <c r="O6" s="37"/>
      <c r="P6" s="45"/>
      <c r="Q6" s="46"/>
      <c r="R6" s="44"/>
      <c r="S6" s="19">
        <f t="shared" si="0"/>
      </c>
      <c r="T6" s="19">
        <f t="shared" si="1"/>
      </c>
      <c r="U6" s="17" t="str">
        <f t="shared" si="2"/>
        <v>,, TRT da ª Região,,,,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ht="31.5" customHeight="1">
      <c r="A7" s="16"/>
      <c r="B7" s="37"/>
      <c r="C7" s="38"/>
      <c r="D7" s="37"/>
      <c r="E7" s="37"/>
      <c r="F7" s="37"/>
      <c r="G7" s="40"/>
      <c r="H7" s="41"/>
      <c r="I7" s="42"/>
      <c r="J7" s="42"/>
      <c r="K7" s="37"/>
      <c r="L7" s="43"/>
      <c r="M7" s="44"/>
      <c r="N7" s="37"/>
      <c r="O7" s="37"/>
      <c r="P7" s="45"/>
      <c r="Q7" s="46"/>
      <c r="R7" s="44"/>
      <c r="S7" s="19">
        <f t="shared" si="0"/>
      </c>
      <c r="T7" s="19">
        <f t="shared" si="1"/>
      </c>
      <c r="U7" s="17" t="str">
        <f t="shared" si="2"/>
        <v>,, TRT da ª Região,,,,</v>
      </c>
    </row>
    <row r="8" spans="1:21" ht="31.5" customHeight="1">
      <c r="A8" s="15"/>
      <c r="B8" s="37"/>
      <c r="C8" s="38"/>
      <c r="D8" s="37"/>
      <c r="E8" s="37"/>
      <c r="F8" s="37"/>
      <c r="G8" s="40"/>
      <c r="H8" s="41"/>
      <c r="I8" s="42"/>
      <c r="J8" s="42"/>
      <c r="K8" s="37"/>
      <c r="L8" s="43"/>
      <c r="M8" s="44"/>
      <c r="N8" s="37"/>
      <c r="O8" s="37"/>
      <c r="P8" s="45"/>
      <c r="Q8" s="46"/>
      <c r="R8" s="44"/>
      <c r="S8" s="19">
        <f t="shared" si="0"/>
      </c>
      <c r="T8" s="19">
        <f t="shared" si="1"/>
      </c>
      <c r="U8" s="17" t="str">
        <f t="shared" si="2"/>
        <v>,, TRT da ª Região,,,,</v>
      </c>
    </row>
    <row r="9" spans="1:21" ht="31.5" customHeight="1">
      <c r="A9" s="15"/>
      <c r="B9" s="37"/>
      <c r="C9" s="38"/>
      <c r="D9" s="37"/>
      <c r="E9" s="37"/>
      <c r="F9" s="37"/>
      <c r="G9" s="40"/>
      <c r="H9" s="41"/>
      <c r="I9" s="42"/>
      <c r="J9" s="42"/>
      <c r="K9" s="37"/>
      <c r="L9" s="43"/>
      <c r="M9" s="44"/>
      <c r="N9" s="37"/>
      <c r="O9" s="37"/>
      <c r="P9" s="45"/>
      <c r="Q9" s="46"/>
      <c r="R9" s="44"/>
      <c r="S9" s="19">
        <f t="shared" si="0"/>
      </c>
      <c r="T9" s="19">
        <f t="shared" si="1"/>
      </c>
      <c r="U9" s="17" t="str">
        <f t="shared" si="2"/>
        <v>,, TRT da ª Região,,,,</v>
      </c>
    </row>
    <row r="10" spans="1:21" ht="31.5" customHeight="1">
      <c r="A10" s="16"/>
      <c r="B10" s="37"/>
      <c r="C10" s="38"/>
      <c r="D10" s="37"/>
      <c r="E10" s="37"/>
      <c r="F10" s="37"/>
      <c r="G10" s="40"/>
      <c r="H10" s="41"/>
      <c r="I10" s="42"/>
      <c r="J10" s="42"/>
      <c r="K10" s="37"/>
      <c r="L10" s="43"/>
      <c r="M10" s="44"/>
      <c r="N10" s="37"/>
      <c r="O10" s="37"/>
      <c r="P10" s="45"/>
      <c r="Q10" s="46"/>
      <c r="R10" s="44"/>
      <c r="S10" s="19">
        <f t="shared" si="0"/>
      </c>
      <c r="T10" s="19">
        <f t="shared" si="1"/>
      </c>
      <c r="U10" s="17" t="str">
        <f t="shared" si="2"/>
        <v>,, TRT da ª Região,,,,</v>
      </c>
    </row>
    <row r="11" spans="1:21" ht="31.5" customHeight="1">
      <c r="A11" s="15"/>
      <c r="B11" s="37"/>
      <c r="C11" s="38"/>
      <c r="D11" s="37"/>
      <c r="E11" s="37"/>
      <c r="F11" s="37"/>
      <c r="G11" s="40"/>
      <c r="H11" s="41"/>
      <c r="I11" s="42"/>
      <c r="J11" s="42"/>
      <c r="K11" s="37"/>
      <c r="L11" s="43"/>
      <c r="M11" s="44"/>
      <c r="N11" s="37"/>
      <c r="O11" s="37"/>
      <c r="P11" s="45"/>
      <c r="Q11" s="46"/>
      <c r="R11" s="44"/>
      <c r="S11" s="19">
        <f t="shared" si="0"/>
      </c>
      <c r="T11" s="19">
        <f t="shared" si="1"/>
      </c>
      <c r="U11" s="17" t="str">
        <f t="shared" si="2"/>
        <v>,, TRT da ª Região,,,,</v>
      </c>
    </row>
    <row r="12" spans="1:21" ht="31.5" customHeight="1">
      <c r="A12" s="15"/>
      <c r="B12" s="47"/>
      <c r="C12" s="38"/>
      <c r="D12" s="37"/>
      <c r="E12" s="37"/>
      <c r="F12" s="37"/>
      <c r="G12" s="40"/>
      <c r="H12" s="41"/>
      <c r="I12" s="42"/>
      <c r="J12" s="42"/>
      <c r="K12" s="37"/>
      <c r="L12" s="43"/>
      <c r="M12" s="44"/>
      <c r="N12" s="37"/>
      <c r="O12" s="37"/>
      <c r="P12" s="45"/>
      <c r="Q12" s="46"/>
      <c r="R12" s="44"/>
      <c r="S12" s="19">
        <f t="shared" si="0"/>
      </c>
      <c r="T12" s="19">
        <f t="shared" si="1"/>
      </c>
      <c r="U12" s="17" t="str">
        <f t="shared" si="2"/>
        <v>,, TRT da ª Região,,,,</v>
      </c>
    </row>
    <row r="13" spans="1:21" ht="31.5" customHeight="1">
      <c r="A13" s="16"/>
      <c r="B13" s="37"/>
      <c r="C13" s="38"/>
      <c r="D13" s="37"/>
      <c r="E13" s="37"/>
      <c r="F13" s="37"/>
      <c r="G13" s="40"/>
      <c r="H13" s="41"/>
      <c r="I13" s="42"/>
      <c r="J13" s="42"/>
      <c r="K13" s="37"/>
      <c r="L13" s="43"/>
      <c r="M13" s="44"/>
      <c r="N13" s="37"/>
      <c r="O13" s="37"/>
      <c r="P13" s="45"/>
      <c r="Q13" s="46"/>
      <c r="R13" s="44"/>
      <c r="S13" s="19">
        <f t="shared" si="0"/>
      </c>
      <c r="T13" s="19">
        <f t="shared" si="1"/>
      </c>
      <c r="U13" s="17" t="str">
        <f t="shared" si="2"/>
        <v>,, TRT da ª Região,,,,</v>
      </c>
    </row>
    <row r="14" spans="1:21" ht="31.5" customHeight="1">
      <c r="A14" s="15"/>
      <c r="B14" s="37"/>
      <c r="C14" s="38"/>
      <c r="D14" s="37"/>
      <c r="E14" s="37"/>
      <c r="F14" s="37"/>
      <c r="G14" s="40"/>
      <c r="H14" s="41"/>
      <c r="I14" s="42"/>
      <c r="J14" s="42"/>
      <c r="K14" s="37"/>
      <c r="L14" s="43"/>
      <c r="M14" s="44"/>
      <c r="N14" s="37"/>
      <c r="O14" s="37"/>
      <c r="P14" s="45"/>
      <c r="Q14" s="46"/>
      <c r="R14" s="44"/>
      <c r="S14" s="19">
        <f t="shared" si="0"/>
      </c>
      <c r="T14" s="19">
        <f t="shared" si="1"/>
      </c>
      <c r="U14" s="17" t="str">
        <f t="shared" si="2"/>
        <v>,, TRT da ª Região,,,,</v>
      </c>
    </row>
    <row r="15" spans="1:21" ht="31.5" customHeight="1">
      <c r="A15" s="15"/>
      <c r="B15" s="37"/>
      <c r="C15" s="38"/>
      <c r="D15" s="37"/>
      <c r="E15" s="37"/>
      <c r="F15" s="37"/>
      <c r="G15" s="40"/>
      <c r="H15" s="41"/>
      <c r="I15" s="42"/>
      <c r="J15" s="42"/>
      <c r="K15" s="37"/>
      <c r="L15" s="43"/>
      <c r="M15" s="44"/>
      <c r="N15" s="37"/>
      <c r="O15" s="37"/>
      <c r="P15" s="45"/>
      <c r="Q15" s="46"/>
      <c r="R15" s="44"/>
      <c r="S15" s="19">
        <f t="shared" si="0"/>
      </c>
      <c r="T15" s="19">
        <f t="shared" si="1"/>
      </c>
      <c r="U15" s="17" t="str">
        <f t="shared" si="2"/>
        <v>,, TRT da ª Região,,,,</v>
      </c>
    </row>
    <row r="16" spans="1:25" ht="31.5" customHeight="1">
      <c r="A16" s="16"/>
      <c r="B16" s="37"/>
      <c r="C16" s="38"/>
      <c r="D16" s="37"/>
      <c r="E16" s="37"/>
      <c r="F16" s="37"/>
      <c r="G16" s="40"/>
      <c r="H16" s="41"/>
      <c r="I16" s="42"/>
      <c r="J16" s="42"/>
      <c r="K16" s="37"/>
      <c r="L16" s="43"/>
      <c r="M16" s="44"/>
      <c r="N16" s="37"/>
      <c r="O16" s="37"/>
      <c r="P16" s="45"/>
      <c r="Q16" s="46"/>
      <c r="R16" s="44"/>
      <c r="S16" s="19">
        <f t="shared" si="0"/>
      </c>
      <c r="T16" s="19">
        <f t="shared" si="1"/>
      </c>
      <c r="U16" s="17" t="str">
        <f t="shared" si="2"/>
        <v>,, TRT da ª Região,,,,</v>
      </c>
      <c r="Y16" s="8"/>
    </row>
    <row r="17" spans="1:21" ht="31.5" customHeight="1">
      <c r="A17" s="15"/>
      <c r="B17" s="37"/>
      <c r="C17" s="38"/>
      <c r="D17" s="37"/>
      <c r="E17" s="39"/>
      <c r="F17" s="37"/>
      <c r="G17" s="40"/>
      <c r="H17" s="41"/>
      <c r="I17" s="42"/>
      <c r="J17" s="42"/>
      <c r="K17" s="37"/>
      <c r="L17" s="43"/>
      <c r="M17" s="44"/>
      <c r="N17" s="37"/>
      <c r="O17" s="37"/>
      <c r="P17" s="45"/>
      <c r="Q17" s="46"/>
      <c r="R17" s="44"/>
      <c r="S17" s="19">
        <f t="shared" si="0"/>
      </c>
      <c r="T17" s="19">
        <f t="shared" si="1"/>
      </c>
      <c r="U17" s="17" t="str">
        <f t="shared" si="2"/>
        <v>,, TRT da ª Região,,,,</v>
      </c>
    </row>
    <row r="18" spans="1:21" ht="31.5" customHeight="1">
      <c r="A18" s="15"/>
      <c r="B18" s="37"/>
      <c r="C18" s="38"/>
      <c r="D18" s="37"/>
      <c r="E18" s="37"/>
      <c r="F18" s="37"/>
      <c r="G18" s="40"/>
      <c r="H18" s="41"/>
      <c r="I18" s="42"/>
      <c r="J18" s="42"/>
      <c r="K18" s="37"/>
      <c r="L18" s="43"/>
      <c r="M18" s="44"/>
      <c r="N18" s="37"/>
      <c r="O18" s="37"/>
      <c r="P18" s="45"/>
      <c r="Q18" s="46"/>
      <c r="R18" s="44"/>
      <c r="S18" s="19">
        <f t="shared" si="0"/>
      </c>
      <c r="T18" s="19">
        <f t="shared" si="1"/>
      </c>
      <c r="U18" s="17" t="str">
        <f t="shared" si="2"/>
        <v>,, TRT da ª Região,,,,</v>
      </c>
    </row>
    <row r="19" spans="1:21" ht="31.5" customHeight="1">
      <c r="A19" s="16"/>
      <c r="B19" s="37"/>
      <c r="C19" s="38"/>
      <c r="D19" s="37"/>
      <c r="E19" s="37"/>
      <c r="F19" s="37"/>
      <c r="G19" s="40"/>
      <c r="H19" s="41"/>
      <c r="I19" s="42"/>
      <c r="J19" s="42"/>
      <c r="K19" s="37"/>
      <c r="L19" s="43"/>
      <c r="M19" s="44"/>
      <c r="N19" s="37"/>
      <c r="O19" s="37"/>
      <c r="P19" s="45"/>
      <c r="Q19" s="46"/>
      <c r="R19" s="44"/>
      <c r="S19" s="19">
        <f t="shared" si="0"/>
      </c>
      <c r="T19" s="19">
        <f t="shared" si="1"/>
      </c>
      <c r="U19" s="17" t="str">
        <f t="shared" si="2"/>
        <v>,, TRT da ª Região,,,,</v>
      </c>
    </row>
    <row r="20" spans="1:21" ht="31.5" customHeight="1">
      <c r="A20" s="15"/>
      <c r="B20" s="37"/>
      <c r="C20" s="38"/>
      <c r="D20" s="37"/>
      <c r="E20" s="37"/>
      <c r="F20" s="37"/>
      <c r="G20" s="40"/>
      <c r="H20" s="41"/>
      <c r="I20" s="42"/>
      <c r="J20" s="42"/>
      <c r="K20" s="37"/>
      <c r="L20" s="43"/>
      <c r="M20" s="44"/>
      <c r="N20" s="37"/>
      <c r="O20" s="37"/>
      <c r="P20" s="45"/>
      <c r="Q20" s="46"/>
      <c r="R20" s="44"/>
      <c r="S20" s="19">
        <f t="shared" si="0"/>
      </c>
      <c r="T20" s="19">
        <f t="shared" si="1"/>
      </c>
      <c r="U20" s="17" t="str">
        <f t="shared" si="2"/>
        <v>,, TRT da ª Região,,,,</v>
      </c>
    </row>
    <row r="21" spans="1:21" ht="31.5" customHeight="1">
      <c r="A21" s="15"/>
      <c r="B21" s="37"/>
      <c r="C21" s="38"/>
      <c r="D21" s="37"/>
      <c r="E21" s="37"/>
      <c r="F21" s="37"/>
      <c r="G21" s="40"/>
      <c r="H21" s="41"/>
      <c r="I21" s="42"/>
      <c r="J21" s="42"/>
      <c r="K21" s="37"/>
      <c r="L21" s="43"/>
      <c r="M21" s="44"/>
      <c r="N21" s="37"/>
      <c r="O21" s="37"/>
      <c r="P21" s="45"/>
      <c r="Q21" s="46"/>
      <c r="R21" s="44"/>
      <c r="S21" s="19">
        <f t="shared" si="0"/>
      </c>
      <c r="T21" s="19">
        <f t="shared" si="1"/>
      </c>
      <c r="U21" s="17" t="str">
        <f t="shared" si="2"/>
        <v>,, TRT da ª Região,,,,</v>
      </c>
    </row>
    <row r="22" spans="1:21" ht="31.5" customHeight="1">
      <c r="A22" s="16"/>
      <c r="B22" s="37"/>
      <c r="C22" s="38"/>
      <c r="D22" s="37"/>
      <c r="E22" s="37"/>
      <c r="F22" s="37"/>
      <c r="G22" s="40"/>
      <c r="H22" s="41"/>
      <c r="I22" s="42"/>
      <c r="J22" s="42"/>
      <c r="K22" s="37"/>
      <c r="L22" s="43"/>
      <c r="M22" s="44"/>
      <c r="N22" s="37"/>
      <c r="O22" s="37"/>
      <c r="P22" s="45"/>
      <c r="Q22" s="46"/>
      <c r="R22" s="44"/>
      <c r="S22" s="19">
        <f t="shared" si="0"/>
      </c>
      <c r="T22" s="19">
        <f t="shared" si="1"/>
      </c>
      <c r="U22" s="17" t="str">
        <f t="shared" si="2"/>
        <v>,, TRT da ª Região,,,,</v>
      </c>
    </row>
    <row r="23" spans="1:21" ht="31.5" customHeight="1">
      <c r="A23" s="15"/>
      <c r="B23" s="37"/>
      <c r="C23" s="38"/>
      <c r="D23" s="37"/>
      <c r="E23" s="37"/>
      <c r="F23" s="37"/>
      <c r="G23" s="40"/>
      <c r="H23" s="41"/>
      <c r="I23" s="42"/>
      <c r="J23" s="42"/>
      <c r="K23" s="37"/>
      <c r="L23" s="43"/>
      <c r="M23" s="44"/>
      <c r="N23" s="37"/>
      <c r="O23" s="37"/>
      <c r="P23" s="45"/>
      <c r="Q23" s="46"/>
      <c r="R23" s="44"/>
      <c r="S23" s="19">
        <f t="shared" si="0"/>
      </c>
      <c r="T23" s="19">
        <f t="shared" si="1"/>
      </c>
      <c r="U23" s="17" t="str">
        <f t="shared" si="2"/>
        <v>,, TRT da ª Região,,,,</v>
      </c>
    </row>
    <row r="24" spans="1:21" ht="31.5" customHeight="1">
      <c r="A24" s="15"/>
      <c r="B24" s="37"/>
      <c r="C24" s="38"/>
      <c r="D24" s="37"/>
      <c r="E24" s="37"/>
      <c r="F24" s="37"/>
      <c r="G24" s="40"/>
      <c r="H24" s="41"/>
      <c r="I24" s="42"/>
      <c r="J24" s="42"/>
      <c r="K24" s="37"/>
      <c r="L24" s="43"/>
      <c r="M24" s="44"/>
      <c r="N24" s="37"/>
      <c r="O24" s="37"/>
      <c r="P24" s="45"/>
      <c r="Q24" s="46"/>
      <c r="R24" s="44"/>
      <c r="S24" s="19">
        <f t="shared" si="0"/>
      </c>
      <c r="T24" s="19">
        <f t="shared" si="1"/>
      </c>
      <c r="U24" s="17" t="str">
        <f t="shared" si="2"/>
        <v>,, TRT da ª Região,,,,</v>
      </c>
    </row>
    <row r="25" spans="1:21" ht="31.5" customHeight="1">
      <c r="A25" s="16"/>
      <c r="B25" s="37"/>
      <c r="C25" s="38"/>
      <c r="D25" s="37"/>
      <c r="E25" s="37"/>
      <c r="F25" s="37"/>
      <c r="G25" s="40"/>
      <c r="H25" s="41"/>
      <c r="I25" s="42"/>
      <c r="J25" s="42"/>
      <c r="K25" s="37"/>
      <c r="L25" s="43"/>
      <c r="M25" s="44"/>
      <c r="N25" s="37"/>
      <c r="O25" s="37"/>
      <c r="P25" s="45"/>
      <c r="Q25" s="46"/>
      <c r="R25" s="44"/>
      <c r="S25" s="19">
        <f t="shared" si="0"/>
      </c>
      <c r="T25" s="19">
        <f t="shared" si="1"/>
      </c>
      <c r="U25" s="17" t="str">
        <f t="shared" si="2"/>
        <v>,, TRT da ª Região,,,,</v>
      </c>
    </row>
    <row r="26" spans="1:21" ht="31.5" customHeight="1">
      <c r="A26" s="15"/>
      <c r="B26" s="37"/>
      <c r="C26" s="38"/>
      <c r="D26" s="37"/>
      <c r="E26" s="37"/>
      <c r="F26" s="37"/>
      <c r="G26" s="40"/>
      <c r="H26" s="41"/>
      <c r="I26" s="42"/>
      <c r="J26" s="42"/>
      <c r="K26" s="37"/>
      <c r="L26" s="43"/>
      <c r="M26" s="44"/>
      <c r="N26" s="37"/>
      <c r="O26" s="37"/>
      <c r="P26" s="45"/>
      <c r="Q26" s="46"/>
      <c r="R26" s="44"/>
      <c r="S26" s="19">
        <f t="shared" si="0"/>
      </c>
      <c r="T26" s="19">
        <f t="shared" si="1"/>
      </c>
      <c r="U26" s="17" t="str">
        <f t="shared" si="2"/>
        <v>,, TRT da ª Região,,,,</v>
      </c>
    </row>
    <row r="27" spans="1:21" ht="31.5" customHeight="1">
      <c r="A27" s="15"/>
      <c r="B27" s="37"/>
      <c r="C27" s="38"/>
      <c r="D27" s="37"/>
      <c r="E27" s="37"/>
      <c r="F27" s="37"/>
      <c r="G27" s="40"/>
      <c r="H27" s="41"/>
      <c r="I27" s="42"/>
      <c r="J27" s="42"/>
      <c r="K27" s="37"/>
      <c r="L27" s="43"/>
      <c r="M27" s="44"/>
      <c r="N27" s="37"/>
      <c r="O27" s="37"/>
      <c r="P27" s="45"/>
      <c r="Q27" s="46"/>
      <c r="R27" s="44"/>
      <c r="S27" s="19">
        <f t="shared" si="0"/>
      </c>
      <c r="T27" s="19">
        <f t="shared" si="1"/>
      </c>
      <c r="U27" s="17" t="str">
        <f t="shared" si="2"/>
        <v>,, TRT da ª Região,,,,</v>
      </c>
    </row>
    <row r="28" spans="1:21" ht="31.5" customHeight="1">
      <c r="A28" s="16"/>
      <c r="B28" s="37"/>
      <c r="C28" s="38"/>
      <c r="D28" s="37"/>
      <c r="E28" s="37"/>
      <c r="F28" s="37"/>
      <c r="G28" s="40"/>
      <c r="H28" s="41"/>
      <c r="I28" s="42"/>
      <c r="J28" s="42"/>
      <c r="K28" s="37"/>
      <c r="L28" s="43"/>
      <c r="M28" s="44"/>
      <c r="N28" s="37"/>
      <c r="O28" s="37"/>
      <c r="P28" s="45"/>
      <c r="Q28" s="46"/>
      <c r="R28" s="44"/>
      <c r="S28" s="19">
        <f t="shared" si="0"/>
      </c>
      <c r="T28" s="19">
        <f t="shared" si="1"/>
      </c>
      <c r="U28" s="17" t="str">
        <f t="shared" si="2"/>
        <v>,, TRT da ª Região,,,,</v>
      </c>
    </row>
    <row r="29" spans="1:21" ht="31.5" customHeight="1">
      <c r="A29" s="15"/>
      <c r="B29" s="37"/>
      <c r="C29" s="38"/>
      <c r="D29" s="37"/>
      <c r="E29" s="37"/>
      <c r="F29" s="37"/>
      <c r="G29" s="40"/>
      <c r="H29" s="41"/>
      <c r="I29" s="42"/>
      <c r="J29" s="42"/>
      <c r="K29" s="37"/>
      <c r="L29" s="43"/>
      <c r="M29" s="44"/>
      <c r="N29" s="37"/>
      <c r="O29" s="37"/>
      <c r="P29" s="45"/>
      <c r="Q29" s="46"/>
      <c r="R29" s="44"/>
      <c r="S29" s="19">
        <f t="shared" si="0"/>
      </c>
      <c r="T29" s="19">
        <f t="shared" si="1"/>
      </c>
      <c r="U29" s="17" t="str">
        <f t="shared" si="2"/>
        <v>,, TRT da ª Região,,,,</v>
      </c>
    </row>
    <row r="30" spans="1:21" ht="31.5" customHeight="1">
      <c r="A30" s="15"/>
      <c r="B30" s="37"/>
      <c r="C30" s="38"/>
      <c r="D30" s="37"/>
      <c r="E30" s="37"/>
      <c r="F30" s="37"/>
      <c r="G30" s="40"/>
      <c r="H30" s="41"/>
      <c r="I30" s="42"/>
      <c r="J30" s="42"/>
      <c r="K30" s="37"/>
      <c r="L30" s="43"/>
      <c r="M30" s="44"/>
      <c r="N30" s="37"/>
      <c r="O30" s="37"/>
      <c r="P30" s="45"/>
      <c r="Q30" s="46"/>
      <c r="R30" s="44"/>
      <c r="S30" s="19">
        <f t="shared" si="0"/>
      </c>
      <c r="T30" s="19">
        <f t="shared" si="1"/>
      </c>
      <c r="U30" s="17" t="str">
        <f t="shared" si="2"/>
        <v>,, TRT da ª Região,,,,</v>
      </c>
    </row>
    <row r="31" spans="1:21" ht="31.5" customHeight="1">
      <c r="A31" s="16"/>
      <c r="B31" s="37"/>
      <c r="C31" s="38"/>
      <c r="D31" s="37"/>
      <c r="E31" s="37"/>
      <c r="F31" s="37"/>
      <c r="G31" s="40"/>
      <c r="H31" s="41"/>
      <c r="I31" s="42"/>
      <c r="J31" s="42"/>
      <c r="K31" s="37"/>
      <c r="L31" s="43"/>
      <c r="M31" s="44"/>
      <c r="N31" s="37"/>
      <c r="O31" s="37"/>
      <c r="P31" s="45"/>
      <c r="Q31" s="46"/>
      <c r="R31" s="44"/>
      <c r="S31" s="19">
        <f t="shared" si="0"/>
      </c>
      <c r="T31" s="19">
        <f t="shared" si="1"/>
      </c>
      <c r="U31" s="17" t="str">
        <f t="shared" si="2"/>
        <v>,, TRT da ª Região,,,,</v>
      </c>
    </row>
    <row r="32" spans="1:21" ht="31.5" customHeight="1">
      <c r="A32" s="15"/>
      <c r="B32" s="37"/>
      <c r="C32" s="38"/>
      <c r="D32" s="37"/>
      <c r="E32" s="39"/>
      <c r="F32" s="37"/>
      <c r="G32" s="40"/>
      <c r="H32" s="41"/>
      <c r="I32" s="42"/>
      <c r="J32" s="42"/>
      <c r="K32" s="37"/>
      <c r="L32" s="43"/>
      <c r="M32" s="44"/>
      <c r="N32" s="37"/>
      <c r="O32" s="37"/>
      <c r="P32" s="45"/>
      <c r="Q32" s="46"/>
      <c r="R32" s="44"/>
      <c r="S32" s="19">
        <f t="shared" si="0"/>
      </c>
      <c r="T32" s="19">
        <f t="shared" si="1"/>
      </c>
      <c r="U32" s="17" t="str">
        <f t="shared" si="2"/>
        <v>,, TRT da ª Região,,,,</v>
      </c>
    </row>
    <row r="33" spans="1:21" ht="31.5" customHeight="1">
      <c r="A33" s="15"/>
      <c r="B33" s="37"/>
      <c r="C33" s="38"/>
      <c r="D33" s="37"/>
      <c r="E33" s="37"/>
      <c r="F33" s="37"/>
      <c r="G33" s="40"/>
      <c r="H33" s="41"/>
      <c r="I33" s="42"/>
      <c r="J33" s="42"/>
      <c r="K33" s="37"/>
      <c r="L33" s="43"/>
      <c r="M33" s="44"/>
      <c r="N33" s="37"/>
      <c r="O33" s="37"/>
      <c r="P33" s="45"/>
      <c r="Q33" s="46"/>
      <c r="R33" s="44"/>
      <c r="S33" s="19">
        <f t="shared" si="0"/>
      </c>
      <c r="T33" s="19">
        <f t="shared" si="1"/>
      </c>
      <c r="U33" s="17" t="str">
        <f t="shared" si="2"/>
        <v>,, TRT da ª Região,,,,</v>
      </c>
    </row>
    <row r="34" spans="1:29" ht="31.5" customHeight="1">
      <c r="A34" s="16"/>
      <c r="B34" s="37"/>
      <c r="C34" s="38"/>
      <c r="D34" s="37"/>
      <c r="E34" s="37"/>
      <c r="F34" s="37"/>
      <c r="G34" s="40"/>
      <c r="H34" s="41"/>
      <c r="I34" s="42"/>
      <c r="J34" s="42"/>
      <c r="K34" s="37"/>
      <c r="L34" s="43"/>
      <c r="M34" s="44"/>
      <c r="N34" s="37"/>
      <c r="O34" s="37"/>
      <c r="P34" s="45"/>
      <c r="Q34" s="46"/>
      <c r="R34" s="44"/>
      <c r="S34" s="19">
        <f t="shared" si="0"/>
      </c>
      <c r="T34" s="19">
        <f t="shared" si="1"/>
      </c>
      <c r="U34" s="18" t="str">
        <f t="shared" si="2"/>
        <v>,, TRT da ª Região,,,,</v>
      </c>
      <c r="V34" s="7"/>
      <c r="W34" s="7"/>
      <c r="X34" s="7"/>
      <c r="Y34" s="7"/>
      <c r="Z34" s="7"/>
      <c r="AA34" s="7"/>
      <c r="AB34" s="7"/>
      <c r="AC34" s="7"/>
    </row>
    <row r="35" spans="1:29" ht="31.5" customHeight="1">
      <c r="A35" s="15"/>
      <c r="B35" s="37"/>
      <c r="C35" s="38"/>
      <c r="D35" s="37"/>
      <c r="E35" s="37"/>
      <c r="F35" s="37"/>
      <c r="G35" s="40"/>
      <c r="H35" s="41"/>
      <c r="I35" s="42"/>
      <c r="J35" s="42"/>
      <c r="K35" s="37"/>
      <c r="L35" s="43"/>
      <c r="M35" s="44"/>
      <c r="N35" s="37"/>
      <c r="O35" s="37"/>
      <c r="P35" s="45"/>
      <c r="Q35" s="46"/>
      <c r="R35" s="44"/>
      <c r="S35" s="19">
        <f t="shared" si="0"/>
      </c>
      <c r="T35" s="19">
        <f t="shared" si="1"/>
      </c>
      <c r="U35" s="18" t="str">
        <f t="shared" si="2"/>
        <v>,, TRT da ª Região,,,,</v>
      </c>
      <c r="V35" s="7"/>
      <c r="W35" s="7"/>
      <c r="X35" s="7"/>
      <c r="Y35" s="7"/>
      <c r="Z35" s="7"/>
      <c r="AA35" s="7"/>
      <c r="AB35" s="7"/>
      <c r="AC35" s="7"/>
    </row>
    <row r="36" spans="1:29" ht="31.5" customHeight="1">
      <c r="A36" s="15"/>
      <c r="B36" s="37"/>
      <c r="C36" s="38"/>
      <c r="D36" s="37"/>
      <c r="E36" s="37"/>
      <c r="F36" s="37"/>
      <c r="G36" s="40"/>
      <c r="H36" s="41"/>
      <c r="I36" s="42"/>
      <c r="J36" s="42"/>
      <c r="K36" s="37"/>
      <c r="L36" s="43"/>
      <c r="M36" s="44"/>
      <c r="N36" s="37"/>
      <c r="O36" s="37"/>
      <c r="P36" s="45"/>
      <c r="Q36" s="46"/>
      <c r="R36" s="44"/>
      <c r="S36" s="19">
        <f t="shared" si="0"/>
      </c>
      <c r="T36" s="19">
        <f t="shared" si="1"/>
      </c>
      <c r="U36" s="18" t="str">
        <f t="shared" si="2"/>
        <v>,, TRT da ª Região,,,,</v>
      </c>
      <c r="V36" s="7"/>
      <c r="W36" s="7"/>
      <c r="X36" s="7"/>
      <c r="Y36" s="7"/>
      <c r="Z36" s="7"/>
      <c r="AA36" s="7"/>
      <c r="AB36" s="7"/>
      <c r="AC36" s="7"/>
    </row>
    <row r="37" spans="1:29" ht="31.5" customHeight="1">
      <c r="A37" s="16"/>
      <c r="B37" s="37"/>
      <c r="C37" s="38"/>
      <c r="D37" s="37"/>
      <c r="E37" s="37"/>
      <c r="F37" s="37"/>
      <c r="G37" s="40"/>
      <c r="H37" s="41"/>
      <c r="I37" s="42"/>
      <c r="J37" s="42"/>
      <c r="K37" s="37"/>
      <c r="L37" s="43"/>
      <c r="M37" s="44"/>
      <c r="N37" s="37"/>
      <c r="O37" s="37"/>
      <c r="P37" s="45"/>
      <c r="Q37" s="48"/>
      <c r="R37" s="44"/>
      <c r="S37" s="19">
        <f t="shared" si="0"/>
      </c>
      <c r="T37" s="19">
        <f t="shared" si="1"/>
      </c>
      <c r="U37" s="18" t="str">
        <f t="shared" si="2"/>
        <v>,, TRT da ª Região,,,,</v>
      </c>
      <c r="V37" s="7"/>
      <c r="W37" s="7"/>
      <c r="X37" s="7"/>
      <c r="Y37" s="7"/>
      <c r="Z37" s="7"/>
      <c r="AA37" s="7"/>
      <c r="AB37" s="7"/>
      <c r="AC37" s="7"/>
    </row>
    <row r="38" spans="1:29" ht="31.5" customHeight="1">
      <c r="A38" s="15"/>
      <c r="B38" s="37"/>
      <c r="C38" s="38"/>
      <c r="D38" s="37"/>
      <c r="E38" s="37"/>
      <c r="F38" s="37"/>
      <c r="G38" s="40"/>
      <c r="H38" s="41"/>
      <c r="I38" s="42"/>
      <c r="J38" s="42"/>
      <c r="K38" s="37"/>
      <c r="L38" s="43"/>
      <c r="M38" s="44"/>
      <c r="N38" s="37"/>
      <c r="O38" s="37"/>
      <c r="P38" s="45"/>
      <c r="Q38" s="46"/>
      <c r="R38" s="44"/>
      <c r="S38" s="19">
        <f t="shared" si="0"/>
      </c>
      <c r="T38" s="19">
        <f t="shared" si="1"/>
      </c>
      <c r="U38" s="18" t="str">
        <f t="shared" si="2"/>
        <v>,, TRT da ª Região,,,,</v>
      </c>
      <c r="V38" s="7"/>
      <c r="W38" s="7"/>
      <c r="X38" s="7"/>
      <c r="Y38" s="7"/>
      <c r="Z38" s="7"/>
      <c r="AA38" s="7"/>
      <c r="AB38" s="7"/>
      <c r="AC38" s="7"/>
    </row>
    <row r="39" spans="1:29" ht="31.5" customHeight="1">
      <c r="A39" s="15"/>
      <c r="B39" s="37"/>
      <c r="C39" s="38"/>
      <c r="D39" s="37"/>
      <c r="E39" s="37"/>
      <c r="F39" s="37"/>
      <c r="G39" s="40"/>
      <c r="H39" s="41"/>
      <c r="I39" s="42"/>
      <c r="J39" s="42"/>
      <c r="K39" s="37"/>
      <c r="L39" s="43"/>
      <c r="M39" s="44"/>
      <c r="N39" s="37"/>
      <c r="O39" s="37"/>
      <c r="P39" s="45"/>
      <c r="Q39" s="46"/>
      <c r="R39" s="44"/>
      <c r="S39" s="19"/>
      <c r="T39" s="19"/>
      <c r="U39" s="16"/>
      <c r="V39" s="7"/>
      <c r="W39" s="7"/>
      <c r="X39" s="7"/>
      <c r="Y39" s="7"/>
      <c r="Z39" s="7"/>
      <c r="AA39" s="7"/>
      <c r="AB39" s="7"/>
      <c r="AC39" s="7"/>
    </row>
    <row r="40" spans="1:32" ht="31.5" customHeight="1">
      <c r="A40" s="16"/>
      <c r="B40" s="37"/>
      <c r="C40" s="38"/>
      <c r="D40" s="37"/>
      <c r="E40" s="37"/>
      <c r="F40" s="37"/>
      <c r="G40" s="40"/>
      <c r="H40" s="41"/>
      <c r="I40" s="42"/>
      <c r="J40" s="42"/>
      <c r="K40" s="37"/>
      <c r="L40" s="43"/>
      <c r="M40" s="44"/>
      <c r="N40" s="37"/>
      <c r="O40" s="37"/>
      <c r="P40" s="45"/>
      <c r="Q40" s="46"/>
      <c r="R40" s="44"/>
      <c r="S40" s="19"/>
      <c r="T40" s="19"/>
      <c r="U40" s="16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31.5" customHeight="1">
      <c r="A41" s="15"/>
      <c r="B41" s="37"/>
      <c r="C41" s="38"/>
      <c r="D41" s="37"/>
      <c r="E41" s="37"/>
      <c r="F41" s="37"/>
      <c r="G41" s="40"/>
      <c r="H41" s="41"/>
      <c r="I41" s="42"/>
      <c r="J41" s="42"/>
      <c r="K41" s="37"/>
      <c r="L41" s="43"/>
      <c r="M41" s="44"/>
      <c r="N41" s="37"/>
      <c r="O41" s="37"/>
      <c r="P41" s="45"/>
      <c r="Q41" s="46"/>
      <c r="R41" s="44"/>
      <c r="S41" s="19">
        <f>IF(B41="","",PROPER(LEFT(TRIM(B41),SEARCH(" ",TRIM(B41))-1)))</f>
      </c>
      <c r="T41" s="19">
        <f>IF(B41="","",SUBSTITUTE(SUBSTITUTE(RIGHT(TRIM(B41),LEN(TRIM(B41))-SEARCH(" ",TRIM(B41))),"Da ","da "),"De ","de "))</f>
      </c>
      <c r="U41" s="18" t="str">
        <f>CONCATENATE(G41,",",G41,", TRT da ",C41,"ª Região,",S41,",",T41,",",P41,",",R41)</f>
        <v>,, TRT da ª Região,,,,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31.5" customHeight="1">
      <c r="A42" s="15"/>
      <c r="B42" s="37"/>
      <c r="C42" s="38"/>
      <c r="D42" s="37"/>
      <c r="E42" s="37"/>
      <c r="F42" s="37"/>
      <c r="G42" s="40"/>
      <c r="H42" s="41"/>
      <c r="I42" s="42"/>
      <c r="J42" s="42"/>
      <c r="K42" s="37"/>
      <c r="L42" s="43"/>
      <c r="M42" s="44"/>
      <c r="N42" s="37"/>
      <c r="O42" s="37"/>
      <c r="P42" s="45"/>
      <c r="Q42" s="46"/>
      <c r="R42" s="44"/>
      <c r="S42" s="19">
        <f>IF(B42="","",PROPER(LEFT(TRIM(B42),SEARCH(" ",TRIM(B42))-1)))</f>
      </c>
      <c r="T42" s="19">
        <f>IF(B42="","",SUBSTITUTE(SUBSTITUTE(RIGHT(TRIM(B42),LEN(TRIM(B42))-SEARCH(" ",TRIM(B42))),"Da ","da "),"De ","de "))</f>
      </c>
      <c r="U42" s="18" t="str">
        <f>CONCATENATE(G42,",",G42,", TRT da ",C42,"ª Região,",S42,",",T42,",",P42,",",R42)</f>
        <v>,, TRT da ª Região,,,,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31.5" customHeight="1">
      <c r="A43" s="16"/>
      <c r="B43" s="49"/>
      <c r="C43" s="50"/>
      <c r="D43" s="49"/>
      <c r="E43" s="49"/>
      <c r="F43" s="49"/>
      <c r="G43" s="51"/>
      <c r="H43" s="52"/>
      <c r="I43" s="53"/>
      <c r="J43" s="53"/>
      <c r="K43" s="49"/>
      <c r="L43" s="54"/>
      <c r="M43" s="55"/>
      <c r="N43" s="49"/>
      <c r="O43" s="49"/>
      <c r="P43" s="56"/>
      <c r="Q43" s="48"/>
      <c r="R43" s="55"/>
      <c r="S43" s="34">
        <f>IF(B43="","",PROPER(LEFT(TRIM(B43),SEARCH(" ",TRIM(B43))-1)))</f>
      </c>
      <c r="T43" s="34">
        <f>IF(B43="","",SUBSTITUTE(SUBSTITUTE(RIGHT(TRIM(B43),LEN(TRIM(B43))-SEARCH(" ",TRIM(B43))),"Da ","da "),"De ","de "))</f>
      </c>
      <c r="U43" s="35" t="str">
        <f>CONCATENATE(G43,",",G43,", TRT da ",C43,"ª Região,",S43,",",T43,",",P43,",",R43)</f>
        <v>,, TRT da ª Região,,,,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256" s="36" customFormat="1" ht="39.75" customHeight="1">
      <c r="A44" s="15"/>
      <c r="B44" s="49"/>
      <c r="C44" s="50"/>
      <c r="D44" s="49"/>
      <c r="E44" s="49"/>
      <c r="F44" s="49"/>
      <c r="G44" s="51"/>
      <c r="H44" s="52"/>
      <c r="I44" s="53"/>
      <c r="J44" s="53"/>
      <c r="K44" s="49"/>
      <c r="L44" s="54"/>
      <c r="M44" s="55"/>
      <c r="N44" s="49"/>
      <c r="O44" s="49"/>
      <c r="P44" s="56"/>
      <c r="Q44" s="48"/>
      <c r="R44" s="55"/>
      <c r="S44" s="34">
        <f>IF(B44="","",PROPER(LEFT(TRIM(B44),SEARCH(" ",TRIM(B44))-1)))</f>
      </c>
      <c r="T44" s="34">
        <f>IF(B44="","",SUBSTITUTE(SUBSTITUTE(RIGHT(TRIM(B44),LEN(TRIM(B44))-SEARCH(" ",TRIM(B44))),"Da ","da "),"De ","de "))</f>
      </c>
      <c r="U44" s="35" t="str">
        <f>CONCATENATE(G44,",",G44,", TRT da ",C44,"ª Região,",S44,",",T44,",",P44,",",R44)</f>
        <v>,, TRT da ª Região,,,,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6" customFormat="1" ht="39.75" customHeight="1">
      <c r="A45" s="15"/>
      <c r="B45" s="37"/>
      <c r="C45" s="38"/>
      <c r="D45" s="37"/>
      <c r="E45" s="37"/>
      <c r="F45" s="37"/>
      <c r="G45" s="40"/>
      <c r="H45" s="41"/>
      <c r="I45" s="42"/>
      <c r="J45" s="42"/>
      <c r="K45" s="37"/>
      <c r="L45" s="43"/>
      <c r="M45" s="44"/>
      <c r="N45" s="37"/>
      <c r="O45" s="37"/>
      <c r="P45" s="45"/>
      <c r="Q45" s="46"/>
      <c r="R45" s="44"/>
      <c r="S45" s="19">
        <f>IF(B45="","",PROPER(LEFT(TRIM(B45),SEARCH(" ",TRIM(B45))-1)))</f>
      </c>
      <c r="T45" s="19">
        <f>IF(B45="","",SUBSTITUTE(SUBSTITUTE(RIGHT(TRIM(B45),LEN(TRIM(B45))-SEARCH(" ",TRIM(B45))),"Da ","da "),"De ","de "))</f>
      </c>
      <c r="U45" s="18" t="str">
        <f>CONCATENATE(G45,",",G45,", TRT da ",C45,"ª Região,",S45,",",T45,",",P45,",",R45)</f>
        <v>,, TRT da ª Região,,,,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32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10"/>
      <c r="M46" s="7"/>
      <c r="N46" s="7"/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2:32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10"/>
      <c r="M47" s="7"/>
      <c r="N47" s="7"/>
      <c r="O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2:32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10"/>
      <c r="M48" s="7"/>
      <c r="N48" s="7"/>
      <c r="O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2:32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10"/>
      <c r="M49" s="7"/>
      <c r="N49" s="7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2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10"/>
      <c r="M50" s="7"/>
      <c r="N50" s="7"/>
      <c r="O50" s="1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2:32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10"/>
      <c r="M51" s="7"/>
      <c r="N51" s="7"/>
      <c r="O51" s="1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32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10"/>
      <c r="M52" s="7"/>
      <c r="N52" s="7"/>
      <c r="O52" s="1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2:32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10"/>
      <c r="M53" s="7"/>
      <c r="N53" s="7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</sheetData>
  <sheetProtection/>
  <mergeCells count="1">
    <mergeCell ref="C1:R2"/>
  </mergeCells>
  <printOptions horizontalCentered="1" verticalCentered="1"/>
  <pageMargins left="0.3937007874015748" right="0.3937007874015748" top="0.31496062992125984" bottom="0.31496062992125984" header="0.31496062992125984" footer="0.31496062992125984"/>
  <pageSetup fitToHeight="0" fitToWidth="1" horizontalDpi="600" verticalDpi="600" orientation="landscape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6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28125" style="0" bestFit="1" customWidth="1"/>
    <col min="3" max="3" width="12.00390625" style="0" bestFit="1" customWidth="1"/>
    <col min="4" max="4" width="14.57421875" style="0" bestFit="1" customWidth="1"/>
    <col min="5" max="5" width="35.8515625" style="0" bestFit="1" customWidth="1"/>
    <col min="6" max="6" width="8.7109375" style="0" bestFit="1" customWidth="1"/>
    <col min="7" max="7" width="20.8515625" style="0" bestFit="1" customWidth="1"/>
    <col min="8" max="8" width="4.140625" style="0" bestFit="1" customWidth="1"/>
    <col min="9" max="9" width="12.00390625" style="0" bestFit="1" customWidth="1"/>
    <col min="10" max="10" width="16.28125" style="0" bestFit="1" customWidth="1"/>
    <col min="11" max="11" width="18.421875" style="0" bestFit="1" customWidth="1"/>
  </cols>
  <sheetData>
    <row r="1" spans="2:11" ht="15">
      <c r="B1" s="26" t="s">
        <v>20</v>
      </c>
      <c r="C1" s="26" t="s">
        <v>2</v>
      </c>
      <c r="D1" s="26" t="s">
        <v>21</v>
      </c>
      <c r="E1" s="26" t="s">
        <v>22</v>
      </c>
      <c r="F1" s="26" t="s">
        <v>23</v>
      </c>
      <c r="G1" s="26" t="s">
        <v>24</v>
      </c>
      <c r="H1" s="26" t="s">
        <v>2</v>
      </c>
      <c r="I1" s="26" t="s">
        <v>21</v>
      </c>
      <c r="J1" s="26" t="s">
        <v>25</v>
      </c>
      <c r="K1" s="26" t="s">
        <v>26</v>
      </c>
    </row>
    <row r="2" spans="2:11" ht="15">
      <c r="B2" s="27" t="s">
        <v>27</v>
      </c>
      <c r="C2" s="27" t="s">
        <v>28</v>
      </c>
      <c r="D2" s="27" t="s">
        <v>29</v>
      </c>
      <c r="E2" s="28" t="s">
        <v>30</v>
      </c>
      <c r="F2" s="29" t="str">
        <f>IF(B2="","",PROPER(LEFT(TRIM(B2),SEARCH(" ",TRIM(B2))-1)))</f>
        <v>Roberto</v>
      </c>
      <c r="G2" s="29" t="str">
        <f>IF(B2="","",SUBSTITUTE(SUBSTITUTE(PROPER(RIGHT(TRIM(B2),LEN(TRIM(B2))-SEARCH(" ",TRIM(B2)))),"Da ","da "),"De ","de "))</f>
        <v>Ayrosa Pereira</v>
      </c>
      <c r="H2" s="30" t="str">
        <f>IF(LEN(TRIM(C2))&lt;=2,SUBSTITUTE(TRIM(C2),"ª",""),SUBSTITUTE(SUBSTITUTE(SUBSTITUTE(SUBSTITUTE(SUBSTITUTE(UPPER(TRIM(C2)),"ª","")," ",""),"A",""),".",""),"REGIÃO",""))</f>
        <v>1</v>
      </c>
      <c r="I2" s="30" t="str">
        <f>TEXT(SUBSTITUTE(SUBSTITUTE(SUBSTITUTE(SUBSTITUTE(TRIM(D2),"-",""),".","")," ",""),"/",""),"00000000000")</f>
        <v>00735468721</v>
      </c>
      <c r="J2" s="30" t="str">
        <f>IF(B2="","",LOWER(LEFT(SUBSTITUTE(TRIM(E2)," ","")&amp;",",SEARCH(",",SUBSTITUTE(SUBSTITUTE(TRIM(E2),"/",",")," ","")&amp;",")-1)))</f>
        <v>beto@gmail.com</v>
      </c>
      <c r="K2" s="30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5">
      <c r="B3" s="27" t="s">
        <v>31</v>
      </c>
      <c r="C3" s="27" t="s">
        <v>32</v>
      </c>
      <c r="D3" s="31" t="s">
        <v>33</v>
      </c>
      <c r="E3" s="28" t="s">
        <v>34</v>
      </c>
      <c r="F3" s="29" t="str">
        <f>IF(B3="","",PROPER(LEFT(TRIM(B3),SEARCH(" ",TRIM(B3))-1)))</f>
        <v>José</v>
      </c>
      <c r="G3" s="29" t="str">
        <f>IF(B3="","",SUBSTITUTE(SUBSTITUTE(PROPER(RIGHT(TRIM(B3),LEN(TRIM(B3))-SEARCH(" ",TRIM(B3)))),"Da ","da "),"De ","de "))</f>
        <v>da Silva de Melo</v>
      </c>
      <c r="H3" s="30" t="str">
        <f>IF(LEN(TRIM(C3))&lt;=2,SUBSTITUTE(TRIM(C3),"ª",""),SUBSTITUTE(SUBSTITUTE(SUBSTITUTE(SUBSTITUTE(SUBSTITUTE(UPPER(TRIM(C3)),"ª","")," ",""),"A",""),".",""),"REGIÃO",""))</f>
        <v>2</v>
      </c>
      <c r="I3" s="30" t="str">
        <f>TEXT(SUBSTITUTE(SUBSTITUTE(SUBSTITUTE(SUBSTITUTE(TRIM(D3),"-",""),".","")," ",""),"/",""),"00000000000")</f>
        <v>00735468721</v>
      </c>
      <c r="J3" s="30" t="str">
        <f>IF(B3="","",LOWER(LEFT(SUBSTITUTE(TRIM(E3)," ","")&amp;",",SEARCH(",",SUBSTITUTE(SUBSTITUTE(TRIM(E3),"/",",")," ","")&amp;",")-1)))</f>
        <v>beto@gmail.com</v>
      </c>
      <c r="K3" s="30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5">
      <c r="B4" s="27" t="s">
        <v>35</v>
      </c>
      <c r="C4" s="27" t="s">
        <v>36</v>
      </c>
      <c r="D4" s="31" t="s">
        <v>37</v>
      </c>
      <c r="E4" s="28" t="s">
        <v>38</v>
      </c>
      <c r="F4" s="29" t="str">
        <f>IF(B4="","",PROPER(LEFT(TRIM(B4),SEARCH(" ",TRIM(B4))-1)))</f>
        <v>André</v>
      </c>
      <c r="G4" s="29" t="str">
        <f>IF(B4="","",SUBSTITUTE(SUBSTITUTE(PROPER(RIGHT(TRIM(B4),LEN(TRIM(B4))-SEARCH(" ",TRIM(B4)))),"Da ","da "),"De ","de "))</f>
        <v>Silva da Cunha Beltrão</v>
      </c>
      <c r="H4" s="30" t="str">
        <f>IF(LEN(TRIM(C4))&lt;=2,SUBSTITUTE(TRIM(C4),"ª",""),SUBSTITUTE(SUBSTITUTE(SUBSTITUTE(SUBSTITUTE(SUBSTITUTE(UPPER(TRIM(C4)),"ª","")," ",""),"A",""),".",""),"REGIÃO",""))</f>
        <v>3</v>
      </c>
      <c r="I4" s="30" t="str">
        <f>TEXT(SUBSTITUTE(SUBSTITUTE(SUBSTITUTE(SUBSTITUTE(TRIM(D4),"-",""),".","")," ",""),"/",""),"00000000000")</f>
        <v>00735468721</v>
      </c>
      <c r="J4" s="30" t="str">
        <f>IF(B4="","",LOWER(LEFT(SUBSTITUTE(TRIM(E4)," ","")&amp;",",SEARCH(",",SUBSTITUTE(SUBSTITUTE(TRIM(E4),"/",",")," ","")&amp;",")-1)))</f>
        <v>beto@gmail.com</v>
      </c>
      <c r="K4" s="30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5">
      <c r="B5" s="27" t="s">
        <v>39</v>
      </c>
      <c r="C5" s="27" t="s">
        <v>40</v>
      </c>
      <c r="D5" s="32">
        <v>735468721</v>
      </c>
      <c r="E5" s="28" t="s">
        <v>41</v>
      </c>
      <c r="F5" s="29" t="str">
        <f>IF(B5="","",PROPER(LEFT(TRIM(B5),SEARCH(" ",TRIM(B5))-1)))</f>
        <v>Antônio</v>
      </c>
      <c r="G5" s="29" t="str">
        <f>IF(B5="","",SUBSTITUTE(SUBSTITUTE(PROPER(RIGHT(TRIM(B5),LEN(TRIM(B5))-SEARCH(" ",TRIM(B5)))),"Da ","da "),"De ","de "))</f>
        <v>da Silva Gomes</v>
      </c>
      <c r="H5" s="30" t="str">
        <f>IF(LEN(TRIM(C5))&lt;=2,SUBSTITUTE(TRIM(C5),"ª",""),SUBSTITUTE(SUBSTITUTE(SUBSTITUTE(SUBSTITUTE(SUBSTITUTE(UPPER(TRIM(C5)),"ª","")," ",""),"A",""),".",""),"REGIÃO",""))</f>
        <v>4</v>
      </c>
      <c r="I5" s="30" t="str">
        <f>TEXT(SUBSTITUTE(SUBSTITUTE(SUBSTITUTE(SUBSTITUTE(TRIM(D5),"-",""),".","")," ",""),"/",""),"00000000000")</f>
        <v>00735468721</v>
      </c>
      <c r="J5" s="30" t="str">
        <f>IF(B5="","",LOWER(LEFT(SUBSTITUTE(TRIM(E5)," ","")&amp;",",SEARCH(",",SUBSTITUTE(SUBSTITUTE(TRIM(E5),"/",",")," ","")&amp;",")-1)))</f>
        <v>beto@gmail.com</v>
      </c>
      <c r="K5" s="30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5">
      <c r="B6" s="27" t="s">
        <v>42</v>
      </c>
      <c r="C6" s="27" t="s">
        <v>43</v>
      </c>
      <c r="D6" s="33" t="s">
        <v>44</v>
      </c>
      <c r="E6" s="28" t="s">
        <v>45</v>
      </c>
      <c r="F6" s="29" t="str">
        <f>IF(B6="","",PROPER(LEFT(TRIM(B6),SEARCH(" ",TRIM(B6))-1)))</f>
        <v>Emiliano</v>
      </c>
      <c r="G6" s="29" t="str">
        <f>IF(B6="","",SUBSTITUTE(SUBSTITUTE(PROPER(RIGHT(TRIM(B6),LEN(TRIM(B6))-SEARCH(" ",TRIM(B6)))),"Da ","da "),"De ","de "))</f>
        <v>Sá de Vasconcelos</v>
      </c>
      <c r="H6" s="30" t="str">
        <f>IF(LEN(TRIM(C6))&lt;=2,SUBSTITUTE(TRIM(C6),"ª",""),SUBSTITUTE(SUBSTITUTE(SUBSTITUTE(SUBSTITUTE(SUBSTITUTE(UPPER(TRIM(C6)),"ª","")," ",""),"A",""),".",""),"REGIÃO",""))</f>
        <v>5</v>
      </c>
      <c r="I6" s="30" t="str">
        <f>TEXT(SUBSTITUTE(SUBSTITUTE(SUBSTITUTE(SUBSTITUTE(TRIM(D6),"-",""),".","")," ",""),"/",""),"00000000000")</f>
        <v>00053177731</v>
      </c>
      <c r="J6" s="30" t="str">
        <f>IF(B6="","",LOWER(LEFT(SUBSTITUTE(TRIM(E6)," ","")&amp;",",SEARCH(",",SUBSTITUTE(SUBSTITUTE(TRIM(E6),"/",",")," ","")&amp;",")-1)))</f>
        <v>beto@gmail.com</v>
      </c>
      <c r="K6" s="30">
        <f>IF(B6="","",SUBSTITUTE(LOWER(RIGHT(SUBSTITUTE(TRIM(E6)&amp;","," ",""),LEN(SUBSTITUTE(TRIM(E6)&amp;","," ",""))-SEARCH(",",SUBSTITUTE(SUBSTITUTE(TRIM(E6),"/",",")," ","")&amp;","))),",",""))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trt</cp:lastModifiedBy>
  <cp:lastPrinted>2014-08-20T15:25:52Z</cp:lastPrinted>
  <dcterms:created xsi:type="dcterms:W3CDTF">2014-05-22T16:38:45Z</dcterms:created>
  <dcterms:modified xsi:type="dcterms:W3CDTF">2014-09-05T19:11:39Z</dcterms:modified>
  <cp:category/>
  <cp:version/>
  <cp:contentType/>
  <cp:contentStatus/>
</cp:coreProperties>
</file>